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filterPrivacy="1"/>
  <xr:revisionPtr revIDLastSave="0" documentId="8_{EA5A966C-8187-4CFB-9323-551693E35A90}" xr6:coauthVersionLast="36" xr6:coauthVersionMax="36" xr10:uidLastSave="{00000000-0000-0000-0000-000000000000}"/>
  <bookViews>
    <workbookView xWindow="0" yWindow="0" windowWidth="28800" windowHeight="12165" xr2:uid="{00000000-000D-0000-FFFF-FFFF00000000}"/>
  </bookViews>
  <sheets>
    <sheet name="All Test Results" sheetId="1" r:id="rId1"/>
    <sheet name="Variety and Total Potential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30" i="1" l="1"/>
  <c r="F68" i="1"/>
  <c r="F40" i="1"/>
  <c r="F67" i="1"/>
  <c r="F66" i="1"/>
  <c r="F65" i="1"/>
  <c r="F28" i="1"/>
  <c r="F27" i="1"/>
  <c r="F39" i="1"/>
  <c r="F38" i="1"/>
  <c r="F97" i="1"/>
  <c r="F96" i="1"/>
  <c r="F64" i="1"/>
  <c r="F129" i="1"/>
  <c r="F132" i="1"/>
  <c r="F119" i="1"/>
  <c r="F13" i="1"/>
  <c r="F12" i="1"/>
  <c r="F26" i="1"/>
  <c r="F63" i="1"/>
  <c r="F118" i="1"/>
  <c r="F117" i="1"/>
  <c r="F95" i="1"/>
  <c r="F78" i="1"/>
  <c r="F108" i="1"/>
  <c r="F62" i="1"/>
  <c r="F25" i="1"/>
  <c r="F24" i="1"/>
  <c r="F61" i="1"/>
  <c r="F60" i="1"/>
  <c r="F98" i="1"/>
  <c r="F11" i="1"/>
  <c r="F10" i="1"/>
  <c r="F6" i="1"/>
  <c r="F94" i="1"/>
  <c r="F5" i="1"/>
  <c r="F72" i="1"/>
  <c r="F9" i="1"/>
  <c r="F4" i="1"/>
  <c r="F113" i="1"/>
  <c r="F128" i="1"/>
  <c r="F127" i="1"/>
  <c r="F59" i="1"/>
  <c r="F8" i="1"/>
  <c r="F58" i="1"/>
  <c r="F106" i="1"/>
  <c r="F116" i="1"/>
  <c r="F115" i="1"/>
  <c r="F114" i="1"/>
  <c r="F77" i="1"/>
  <c r="F104" i="1"/>
  <c r="F3" i="1"/>
  <c r="F7" i="1"/>
  <c r="F126" i="1"/>
  <c r="F37" i="1"/>
  <c r="F100" i="1"/>
  <c r="F33" i="1"/>
  <c r="F125" i="1"/>
  <c r="F103" i="1"/>
  <c r="F124" i="1"/>
  <c r="F105" i="1"/>
  <c r="F32" i="1"/>
  <c r="F36" i="1"/>
  <c r="F123" i="1"/>
  <c r="F102" i="1"/>
  <c r="F31" i="1"/>
  <c r="F99" i="1"/>
  <c r="F57" i="1"/>
  <c r="F56" i="1"/>
  <c r="F55" i="1"/>
  <c r="F23" i="1" l="1"/>
  <c r="F22" i="1"/>
  <c r="F21" i="1"/>
  <c r="F93" i="1"/>
  <c r="F92" i="1"/>
  <c r="F54" i="1"/>
  <c r="F112" i="1"/>
  <c r="F76" i="1"/>
  <c r="F34" i="1" l="1"/>
  <c r="F53" i="1"/>
  <c r="F52" i="1"/>
  <c r="F131" i="1"/>
  <c r="F51" i="1"/>
  <c r="F29" i="1"/>
  <c r="F30" i="1"/>
  <c r="F101" i="1"/>
  <c r="F20" i="1"/>
  <c r="F35" i="1"/>
  <c r="F50" i="1"/>
  <c r="F91" i="1"/>
  <c r="F90" i="1"/>
  <c r="F89" i="1"/>
  <c r="F88" i="1"/>
  <c r="F87" i="1"/>
  <c r="F86" i="1"/>
  <c r="F49" i="1"/>
  <c r="F48" i="1"/>
  <c r="F19" i="1"/>
  <c r="F75" i="1"/>
  <c r="F111" i="1"/>
  <c r="F71" i="1"/>
  <c r="F47" i="1"/>
  <c r="F120" i="1"/>
  <c r="F18" i="1"/>
  <c r="F46" i="1"/>
  <c r="F17" i="1"/>
  <c r="F85" i="1"/>
  <c r="F16" i="1"/>
  <c r="F45" i="1"/>
  <c r="F74" i="1"/>
  <c r="F84" i="1"/>
  <c r="F70" i="1"/>
  <c r="F73" i="1"/>
  <c r="F83" i="1"/>
  <c r="F69" i="1"/>
  <c r="F110" i="1"/>
  <c r="F107" i="1"/>
  <c r="F109" i="1"/>
  <c r="F15" i="1"/>
  <c r="F14" i="1"/>
  <c r="F44" i="1"/>
  <c r="F41" i="1" l="1"/>
  <c r="F43" i="1"/>
  <c r="F82" i="1"/>
  <c r="F81" i="1"/>
  <c r="F79" i="1"/>
  <c r="F42" i="1"/>
  <c r="F122" i="1"/>
  <c r="F80" i="1"/>
  <c r="F121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B2" authorId="0" shapeId="0" xr:uid="{B8D2D865-C15F-4E48-985A-5C20DCF7DE9D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Not all reports listed indoor/outdoor. If information is missing it was not listed.</t>
        </r>
      </text>
    </comment>
    <comment ref="D2" authorId="0" shapeId="0" xr:uid="{EC07386F-43AC-4572-A9F9-05789387CAB3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▲9 THC was ND (None Detetected, less than 0.01% ▲9 THC) on some testing results. For total potential THC equation we assumed ND results had 0.01% ▲9 THC.</t>
        </r>
      </text>
    </comment>
  </commentList>
</comments>
</file>

<file path=xl/sharedStrings.xml><?xml version="1.0" encoding="utf-8"?>
<sst xmlns="http://schemas.openxmlformats.org/spreadsheetml/2006/main" count="395" uniqueCount="53">
  <si>
    <t>2018 Industrial Hemp Testing Results</t>
  </si>
  <si>
    <t>Variety</t>
  </si>
  <si>
    <t>∆9 THC</t>
  </si>
  <si>
    <t>THC A</t>
  </si>
  <si>
    <t>Total Potenial THC</t>
  </si>
  <si>
    <t>Date Tested</t>
  </si>
  <si>
    <t>Otto 2</t>
  </si>
  <si>
    <t>Cherry Wine</t>
  </si>
  <si>
    <t>Cherry Cherry</t>
  </si>
  <si>
    <t>Berry Blossom</t>
  </si>
  <si>
    <t>Suver Haze</t>
  </si>
  <si>
    <t>Sour Space Candy</t>
  </si>
  <si>
    <t>Elektra</t>
  </si>
  <si>
    <t>Lifter</t>
  </si>
  <si>
    <t>Trophy Wife</t>
  </si>
  <si>
    <t>Boring Ol' Hemp #4</t>
  </si>
  <si>
    <t>Parkdale Boutique #2</t>
  </si>
  <si>
    <t>Boring Ol' Hemp #2</t>
  </si>
  <si>
    <t>Boring Ol' Hemp #1</t>
  </si>
  <si>
    <t>Boring Ol' Hemp #3</t>
  </si>
  <si>
    <t>Clark</t>
  </si>
  <si>
    <t>Lyon</t>
  </si>
  <si>
    <t>Churchill</t>
  </si>
  <si>
    <t>Nye</t>
  </si>
  <si>
    <t>Lincoln</t>
  </si>
  <si>
    <t>Parkdale Boutique #1</t>
  </si>
  <si>
    <t>Douglas</t>
  </si>
  <si>
    <t>Trump</t>
  </si>
  <si>
    <t>Acid Rock</t>
  </si>
  <si>
    <t>Abacus</t>
  </si>
  <si>
    <t>Thai Stick</t>
  </si>
  <si>
    <t>Ringo's Gift</t>
  </si>
  <si>
    <t>Elko</t>
  </si>
  <si>
    <t>County</t>
  </si>
  <si>
    <t>Otto 2 X Spectrum</t>
  </si>
  <si>
    <t>Humbolt</t>
  </si>
  <si>
    <t>Spectrum</t>
  </si>
  <si>
    <t>Mint Franklin</t>
  </si>
  <si>
    <t>BaOx</t>
  </si>
  <si>
    <t>Ultra</t>
  </si>
  <si>
    <t xml:space="preserve">Otto 2 </t>
  </si>
  <si>
    <t>Carmagnola</t>
  </si>
  <si>
    <t>Cascade</t>
  </si>
  <si>
    <t>Eureka</t>
  </si>
  <si>
    <t>Esmeralda</t>
  </si>
  <si>
    <t>CBD Maiden</t>
  </si>
  <si>
    <t>Desert Cherry Wine</t>
  </si>
  <si>
    <t>Mineral</t>
  </si>
  <si>
    <t>Washoe</t>
  </si>
  <si>
    <t>Indoor/Outdoor</t>
  </si>
  <si>
    <t>Indoor</t>
  </si>
  <si>
    <t>Outdoor</t>
  </si>
  <si>
    <t>Parkdale Boutique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</si>
</sst>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8"/>
      <color rgb="FFC0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14" fontId="0" fillId="0" borderId="0" xfId="0" applyNumberFormat="1"/>
    <xf numFmtId="0" fontId="0" fillId="0" borderId="1" xfId="0" applyBorder="1"/>
    <xf numFmtId="14" fontId="0" fillId="0" borderId="1" xfId="0" applyNumberFormat="1" applyBorder="1"/>
    <xf numFmtId="0" fontId="1" fillId="0" borderId="1" xfId="0" applyFont="1" applyBorder="1"/>
    <xf numFmtId="0" fontId="2" fillId="2" borderId="0" xfId="0" applyFont="1" applyFill="1" applyAlignment="1">
      <alignment horizont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32"/>
  <sheetViews>
    <sheetView tabSelected="1" workbookViewId="0">
      <selection activeCell="I9" sqref="I9"/>
    </sheetView>
  </sheetViews>
  <sheetFormatPr defaultRowHeight="15" x14ac:dyDescent="0.25"/>
  <cols>
    <col min="1" max="1" width="21.140625" bestFit="1" customWidth="1"/>
    <col min="2" max="2" width="15.28515625" bestFit="1" customWidth="1"/>
    <col min="3" max="3" width="11.5703125" style="1" bestFit="1" customWidth="1"/>
    <col min="6" max="6" width="15.5703125" bestFit="1" customWidth="1"/>
  </cols>
  <sheetData>
    <row r="1" spans="1:7" ht="23.25" x14ac:dyDescent="0.35">
      <c r="A1" s="5" t="s">
        <v>0</v>
      </c>
      <c r="B1" s="5"/>
      <c r="C1" s="5"/>
      <c r="D1" s="5"/>
      <c r="E1" s="5"/>
      <c r="F1" s="5"/>
      <c r="G1" s="5"/>
    </row>
    <row r="2" spans="1:7" x14ac:dyDescent="0.25">
      <c r="A2" s="2" t="s">
        <v>1</v>
      </c>
      <c r="B2" s="2" t="s">
        <v>49</v>
      </c>
      <c r="C2" s="3" t="s">
        <v>5</v>
      </c>
      <c r="D2" s="4" t="s">
        <v>2</v>
      </c>
      <c r="E2" s="2" t="s">
        <v>3</v>
      </c>
      <c r="F2" s="2" t="s">
        <v>4</v>
      </c>
      <c r="G2" s="2" t="s">
        <v>33</v>
      </c>
    </row>
    <row r="3" spans="1:7" x14ac:dyDescent="0.25">
      <c r="A3" t="s">
        <v>29</v>
      </c>
      <c r="C3" s="1">
        <v>43362</v>
      </c>
      <c r="D3">
        <v>0.01</v>
      </c>
      <c r="E3">
        <v>0.47</v>
      </c>
      <c r="F3">
        <f t="shared" ref="F3:F34" si="0">SUM((E3*0.877)+D3)</f>
        <v>0.42219000000000001</v>
      </c>
      <c r="G3" t="s">
        <v>23</v>
      </c>
    </row>
    <row r="4" spans="1:7" x14ac:dyDescent="0.25">
      <c r="A4" t="s">
        <v>29</v>
      </c>
      <c r="B4" t="s">
        <v>51</v>
      </c>
      <c r="C4" s="1">
        <v>43362</v>
      </c>
      <c r="D4">
        <v>0.01</v>
      </c>
      <c r="E4">
        <v>0.48899999999999999</v>
      </c>
      <c r="F4">
        <f t="shared" si="0"/>
        <v>0.43885299999999999</v>
      </c>
      <c r="G4" t="s">
        <v>23</v>
      </c>
    </row>
    <row r="5" spans="1:7" x14ac:dyDescent="0.25">
      <c r="A5" t="s">
        <v>29</v>
      </c>
      <c r="B5" t="s">
        <v>51</v>
      </c>
      <c r="C5" s="1">
        <v>43362</v>
      </c>
      <c r="D5">
        <v>0.01</v>
      </c>
      <c r="E5">
        <v>0.44</v>
      </c>
      <c r="F5">
        <f t="shared" si="0"/>
        <v>0.39588000000000001</v>
      </c>
      <c r="G5" t="s">
        <v>23</v>
      </c>
    </row>
    <row r="6" spans="1:7" x14ac:dyDescent="0.25">
      <c r="A6" t="s">
        <v>29</v>
      </c>
      <c r="B6" t="s">
        <v>51</v>
      </c>
      <c r="C6" s="1">
        <v>43362</v>
      </c>
      <c r="D6">
        <v>0.01</v>
      </c>
      <c r="E6">
        <v>0.55000000000000004</v>
      </c>
      <c r="F6">
        <f t="shared" si="0"/>
        <v>0.49235000000000007</v>
      </c>
      <c r="G6" t="s">
        <v>23</v>
      </c>
    </row>
    <row r="7" spans="1:7" x14ac:dyDescent="0.25">
      <c r="A7" t="s">
        <v>28</v>
      </c>
      <c r="C7" s="1">
        <v>43362</v>
      </c>
      <c r="D7">
        <v>0.01</v>
      </c>
      <c r="E7">
        <v>0.34200000000000003</v>
      </c>
      <c r="F7">
        <f t="shared" si="0"/>
        <v>0.30993400000000004</v>
      </c>
      <c r="G7" t="s">
        <v>23</v>
      </c>
    </row>
    <row r="8" spans="1:7" x14ac:dyDescent="0.25">
      <c r="A8" t="s">
        <v>28</v>
      </c>
      <c r="B8" t="s">
        <v>51</v>
      </c>
      <c r="C8" s="1">
        <v>43376</v>
      </c>
      <c r="D8">
        <v>0.01</v>
      </c>
      <c r="E8">
        <v>0.314</v>
      </c>
      <c r="F8">
        <f t="shared" si="0"/>
        <v>0.28537800000000002</v>
      </c>
      <c r="G8" t="s">
        <v>23</v>
      </c>
    </row>
    <row r="9" spans="1:7" x14ac:dyDescent="0.25">
      <c r="A9" t="s">
        <v>28</v>
      </c>
      <c r="B9" t="s">
        <v>51</v>
      </c>
      <c r="C9" s="1">
        <v>43362</v>
      </c>
      <c r="D9">
        <v>0.01</v>
      </c>
      <c r="E9">
        <v>0.32700000000000001</v>
      </c>
      <c r="F9">
        <f t="shared" si="0"/>
        <v>0.29677900000000002</v>
      </c>
      <c r="G9" t="s">
        <v>23</v>
      </c>
    </row>
    <row r="10" spans="1:7" x14ac:dyDescent="0.25">
      <c r="A10" t="s">
        <v>28</v>
      </c>
      <c r="B10" t="s">
        <v>51</v>
      </c>
      <c r="C10" s="1">
        <v>43362</v>
      </c>
      <c r="D10">
        <v>0.01</v>
      </c>
      <c r="E10">
        <v>0.309</v>
      </c>
      <c r="F10">
        <f t="shared" si="0"/>
        <v>0.28099299999999999</v>
      </c>
      <c r="G10" t="s">
        <v>23</v>
      </c>
    </row>
    <row r="11" spans="1:7" x14ac:dyDescent="0.25">
      <c r="A11" t="s">
        <v>28</v>
      </c>
      <c r="B11" t="s">
        <v>51</v>
      </c>
      <c r="C11" s="1">
        <v>43362</v>
      </c>
      <c r="D11">
        <v>0.01</v>
      </c>
      <c r="E11">
        <v>0.42299999999999999</v>
      </c>
      <c r="F11">
        <f t="shared" si="0"/>
        <v>0.380971</v>
      </c>
      <c r="G11" t="s">
        <v>23</v>
      </c>
    </row>
    <row r="12" spans="1:7" x14ac:dyDescent="0.25">
      <c r="A12" t="s">
        <v>38</v>
      </c>
      <c r="C12" s="1">
        <v>43397</v>
      </c>
      <c r="D12">
        <v>0.01</v>
      </c>
      <c r="E12">
        <v>0.29499999999999998</v>
      </c>
      <c r="F12">
        <f t="shared" si="0"/>
        <v>0.26871499999999998</v>
      </c>
      <c r="G12" t="s">
        <v>23</v>
      </c>
    </row>
    <row r="13" spans="1:7" x14ac:dyDescent="0.25">
      <c r="A13" t="s">
        <v>38</v>
      </c>
      <c r="C13" s="1">
        <v>43397</v>
      </c>
      <c r="D13">
        <v>0.01</v>
      </c>
      <c r="E13">
        <v>0.16500000000000001</v>
      </c>
      <c r="F13">
        <f t="shared" si="0"/>
        <v>0.15470500000000001</v>
      </c>
      <c r="G13" t="s">
        <v>23</v>
      </c>
    </row>
    <row r="14" spans="1:7" x14ac:dyDescent="0.25">
      <c r="A14" t="s">
        <v>9</v>
      </c>
      <c r="B14" t="s">
        <v>51</v>
      </c>
      <c r="C14" s="1">
        <v>43360</v>
      </c>
      <c r="D14">
        <v>0.01</v>
      </c>
      <c r="E14">
        <v>0.317</v>
      </c>
      <c r="F14">
        <f t="shared" si="0"/>
        <v>0.28800900000000001</v>
      </c>
      <c r="G14" t="s">
        <v>23</v>
      </c>
    </row>
    <row r="15" spans="1:7" x14ac:dyDescent="0.25">
      <c r="A15" t="s">
        <v>9</v>
      </c>
      <c r="B15" t="s">
        <v>51</v>
      </c>
      <c r="C15" s="1">
        <v>43360</v>
      </c>
      <c r="D15">
        <v>0.01</v>
      </c>
      <c r="E15">
        <v>0.29599999999999999</v>
      </c>
      <c r="F15">
        <f t="shared" si="0"/>
        <v>0.269592</v>
      </c>
      <c r="G15" t="s">
        <v>23</v>
      </c>
    </row>
    <row r="16" spans="1:7" x14ac:dyDescent="0.25">
      <c r="A16" t="s">
        <v>9</v>
      </c>
      <c r="B16" t="s">
        <v>50</v>
      </c>
      <c r="C16" s="1">
        <v>43374</v>
      </c>
      <c r="D16">
        <v>0.01</v>
      </c>
      <c r="E16">
        <v>0.44400000000000001</v>
      </c>
      <c r="F16">
        <f t="shared" si="0"/>
        <v>0.39938800000000002</v>
      </c>
      <c r="G16" t="s">
        <v>24</v>
      </c>
    </row>
    <row r="17" spans="1:7" x14ac:dyDescent="0.25">
      <c r="A17" t="s">
        <v>9</v>
      </c>
      <c r="C17" s="1">
        <v>43388</v>
      </c>
      <c r="D17">
        <v>0.01</v>
      </c>
      <c r="E17">
        <v>0.53200000000000003</v>
      </c>
      <c r="F17">
        <f t="shared" si="0"/>
        <v>0.47656400000000004</v>
      </c>
      <c r="G17" t="s">
        <v>21</v>
      </c>
    </row>
    <row r="18" spans="1:7" x14ac:dyDescent="0.25">
      <c r="A18" t="s">
        <v>9</v>
      </c>
      <c r="B18" t="s">
        <v>50</v>
      </c>
      <c r="C18" s="1">
        <v>43390</v>
      </c>
      <c r="D18">
        <v>0.01</v>
      </c>
      <c r="E18">
        <v>0.45400000000000001</v>
      </c>
      <c r="F18">
        <f t="shared" si="0"/>
        <v>0.40815800000000002</v>
      </c>
      <c r="G18" t="s">
        <v>23</v>
      </c>
    </row>
    <row r="19" spans="1:7" x14ac:dyDescent="0.25">
      <c r="A19" t="s">
        <v>9</v>
      </c>
      <c r="B19" t="s">
        <v>51</v>
      </c>
      <c r="C19" s="1">
        <v>43374</v>
      </c>
      <c r="D19">
        <v>0.01</v>
      </c>
      <c r="E19">
        <v>0.254</v>
      </c>
      <c r="F19">
        <f t="shared" si="0"/>
        <v>0.23275800000000002</v>
      </c>
      <c r="G19" t="s">
        <v>23</v>
      </c>
    </row>
    <row r="20" spans="1:7" x14ac:dyDescent="0.25">
      <c r="A20" t="s">
        <v>9</v>
      </c>
      <c r="C20" s="1">
        <v>43397</v>
      </c>
      <c r="D20">
        <v>1.7000000000000001E-2</v>
      </c>
      <c r="E20">
        <v>0.189</v>
      </c>
      <c r="F20">
        <f t="shared" si="0"/>
        <v>0.182753</v>
      </c>
      <c r="G20" t="s">
        <v>48</v>
      </c>
    </row>
    <row r="21" spans="1:7" x14ac:dyDescent="0.25">
      <c r="A21" t="s">
        <v>9</v>
      </c>
      <c r="B21" t="s">
        <v>51</v>
      </c>
      <c r="C21" s="1">
        <v>43368</v>
      </c>
      <c r="D21">
        <v>0.01</v>
      </c>
      <c r="E21">
        <v>0.35399999999999998</v>
      </c>
      <c r="F21">
        <f t="shared" si="0"/>
        <v>0.32045800000000002</v>
      </c>
      <c r="G21" t="s">
        <v>23</v>
      </c>
    </row>
    <row r="22" spans="1:7" x14ac:dyDescent="0.25">
      <c r="A22" t="s">
        <v>9</v>
      </c>
      <c r="B22" t="s">
        <v>51</v>
      </c>
      <c r="C22" s="1">
        <v>43397</v>
      </c>
      <c r="D22">
        <v>0.01</v>
      </c>
      <c r="E22">
        <v>0.54500000000000004</v>
      </c>
      <c r="F22">
        <f t="shared" si="0"/>
        <v>0.48796500000000004</v>
      </c>
      <c r="G22" t="s">
        <v>23</v>
      </c>
    </row>
    <row r="23" spans="1:7" x14ac:dyDescent="0.25">
      <c r="A23" t="s">
        <v>9</v>
      </c>
      <c r="B23" t="s">
        <v>51</v>
      </c>
      <c r="C23" s="1">
        <v>43397</v>
      </c>
      <c r="D23">
        <v>0.01</v>
      </c>
      <c r="E23">
        <v>0.52300000000000002</v>
      </c>
      <c r="F23">
        <f t="shared" si="0"/>
        <v>0.468671</v>
      </c>
    </row>
    <row r="24" spans="1:7" x14ac:dyDescent="0.25">
      <c r="A24" t="s">
        <v>9</v>
      </c>
      <c r="B24" t="s">
        <v>51</v>
      </c>
      <c r="C24" s="1">
        <v>43374</v>
      </c>
      <c r="D24">
        <v>0.01</v>
      </c>
      <c r="E24">
        <v>0.55800000000000005</v>
      </c>
      <c r="F24">
        <f t="shared" si="0"/>
        <v>0.49936600000000003</v>
      </c>
      <c r="G24" t="s">
        <v>24</v>
      </c>
    </row>
    <row r="25" spans="1:7" x14ac:dyDescent="0.25">
      <c r="A25" t="s">
        <v>9</v>
      </c>
      <c r="B25" t="s">
        <v>51</v>
      </c>
      <c r="C25" s="1">
        <v>43374</v>
      </c>
      <c r="D25">
        <v>0.01</v>
      </c>
      <c r="E25">
        <v>0.30399999999999999</v>
      </c>
      <c r="F25">
        <f t="shared" si="0"/>
        <v>0.27660800000000002</v>
      </c>
      <c r="G25" t="s">
        <v>23</v>
      </c>
    </row>
    <row r="26" spans="1:7" x14ac:dyDescent="0.25">
      <c r="A26" t="s">
        <v>9</v>
      </c>
      <c r="B26" t="s">
        <v>51</v>
      </c>
      <c r="C26" s="1">
        <v>43390</v>
      </c>
      <c r="D26">
        <v>0.01</v>
      </c>
      <c r="E26">
        <v>0.40600000000000003</v>
      </c>
      <c r="F26">
        <f t="shared" si="0"/>
        <v>0.36606200000000005</v>
      </c>
      <c r="G26" t="s">
        <v>23</v>
      </c>
    </row>
    <row r="27" spans="1:7" x14ac:dyDescent="0.25">
      <c r="A27" t="s">
        <v>9</v>
      </c>
      <c r="C27" s="1">
        <v>43374</v>
      </c>
      <c r="D27">
        <v>0.01</v>
      </c>
      <c r="E27">
        <v>0.29299999999999998</v>
      </c>
      <c r="F27">
        <f t="shared" si="0"/>
        <v>0.266961</v>
      </c>
      <c r="G27" t="s">
        <v>44</v>
      </c>
    </row>
    <row r="28" spans="1:7" x14ac:dyDescent="0.25">
      <c r="A28" t="s">
        <v>9</v>
      </c>
      <c r="C28" s="1">
        <v>43423</v>
      </c>
      <c r="D28">
        <v>0.01</v>
      </c>
      <c r="E28">
        <v>0.27</v>
      </c>
      <c r="F28">
        <f t="shared" si="0"/>
        <v>0.24679000000000004</v>
      </c>
    </row>
    <row r="29" spans="1:7" x14ac:dyDescent="0.25">
      <c r="A29" t="s">
        <v>18</v>
      </c>
      <c r="C29" s="1">
        <v>43397</v>
      </c>
      <c r="D29">
        <v>6.2E-2</v>
      </c>
      <c r="E29">
        <v>0.5</v>
      </c>
      <c r="F29">
        <f t="shared" si="0"/>
        <v>0.50049999999999994</v>
      </c>
      <c r="G29" t="s">
        <v>48</v>
      </c>
    </row>
    <row r="30" spans="1:7" x14ac:dyDescent="0.25">
      <c r="A30" t="s">
        <v>17</v>
      </c>
      <c r="C30" s="1">
        <v>43397</v>
      </c>
      <c r="D30">
        <v>3.7999999999999999E-2</v>
      </c>
      <c r="E30">
        <v>0.13300000000000001</v>
      </c>
      <c r="F30">
        <f t="shared" si="0"/>
        <v>0.154641</v>
      </c>
      <c r="G30" t="s">
        <v>48</v>
      </c>
    </row>
    <row r="31" spans="1:7" x14ac:dyDescent="0.25">
      <c r="A31" t="s">
        <v>17</v>
      </c>
      <c r="B31" t="s">
        <v>51</v>
      </c>
      <c r="C31" s="1">
        <v>43348</v>
      </c>
      <c r="D31">
        <v>0.01</v>
      </c>
      <c r="E31">
        <v>0.192</v>
      </c>
      <c r="F31">
        <f t="shared" si="0"/>
        <v>0.17838400000000001</v>
      </c>
      <c r="G31" t="s">
        <v>26</v>
      </c>
    </row>
    <row r="32" spans="1:7" x14ac:dyDescent="0.25">
      <c r="A32" t="s">
        <v>17</v>
      </c>
      <c r="B32" t="s">
        <v>51</v>
      </c>
      <c r="C32" s="1">
        <v>43348</v>
      </c>
      <c r="D32">
        <v>0.01</v>
      </c>
      <c r="E32">
        <v>0.214</v>
      </c>
      <c r="F32">
        <f t="shared" si="0"/>
        <v>0.19767799999999999</v>
      </c>
      <c r="G32" t="s">
        <v>26</v>
      </c>
    </row>
    <row r="33" spans="1:7" x14ac:dyDescent="0.25">
      <c r="A33" t="s">
        <v>17</v>
      </c>
      <c r="B33" t="s">
        <v>51</v>
      </c>
      <c r="C33" s="1">
        <v>43376</v>
      </c>
      <c r="D33">
        <v>0.01</v>
      </c>
      <c r="E33">
        <v>1.006</v>
      </c>
      <c r="F33">
        <f t="shared" si="0"/>
        <v>0.892262</v>
      </c>
      <c r="G33" t="s">
        <v>26</v>
      </c>
    </row>
    <row r="34" spans="1:7" x14ac:dyDescent="0.25">
      <c r="A34" t="s">
        <v>19</v>
      </c>
      <c r="C34" s="1">
        <v>43368</v>
      </c>
      <c r="D34">
        <v>0.01</v>
      </c>
      <c r="E34">
        <v>0.24199999999999999</v>
      </c>
      <c r="F34">
        <f t="shared" si="0"/>
        <v>0.22223400000000001</v>
      </c>
      <c r="G34" t="s">
        <v>20</v>
      </c>
    </row>
    <row r="35" spans="1:7" x14ac:dyDescent="0.25">
      <c r="A35" t="s">
        <v>15</v>
      </c>
      <c r="C35" s="1">
        <v>43397</v>
      </c>
      <c r="D35">
        <v>2.9000000000000001E-2</v>
      </c>
      <c r="E35">
        <v>0.36699999999999999</v>
      </c>
      <c r="F35">
        <f t="shared" ref="F35:F66" si="1">SUM((E35*0.877)+D35)</f>
        <v>0.35085900000000003</v>
      </c>
      <c r="G35" t="s">
        <v>48</v>
      </c>
    </row>
    <row r="36" spans="1:7" x14ac:dyDescent="0.25">
      <c r="A36" t="s">
        <v>15</v>
      </c>
      <c r="B36" t="s">
        <v>50</v>
      </c>
      <c r="C36" s="1">
        <v>43348</v>
      </c>
      <c r="D36">
        <v>0.01</v>
      </c>
      <c r="E36">
        <v>0.255</v>
      </c>
      <c r="F36">
        <f t="shared" si="1"/>
        <v>0.23363500000000001</v>
      </c>
      <c r="G36" t="s">
        <v>26</v>
      </c>
    </row>
    <row r="37" spans="1:7" x14ac:dyDescent="0.25">
      <c r="A37" t="s">
        <v>15</v>
      </c>
      <c r="B37" t="s">
        <v>51</v>
      </c>
      <c r="C37" s="1">
        <v>43376</v>
      </c>
      <c r="D37">
        <v>0.01</v>
      </c>
      <c r="E37">
        <v>0.378</v>
      </c>
      <c r="F37">
        <f t="shared" si="1"/>
        <v>0.34150600000000003</v>
      </c>
      <c r="G37" t="s">
        <v>26</v>
      </c>
    </row>
    <row r="38" spans="1:7" x14ac:dyDescent="0.25">
      <c r="A38" t="s">
        <v>41</v>
      </c>
      <c r="B38" t="s">
        <v>51</v>
      </c>
      <c r="C38" s="1">
        <v>43383</v>
      </c>
      <c r="D38">
        <v>0.01</v>
      </c>
      <c r="E38">
        <v>0.315</v>
      </c>
      <c r="F38">
        <f t="shared" si="1"/>
        <v>0.28625500000000004</v>
      </c>
      <c r="G38" t="s">
        <v>22</v>
      </c>
    </row>
    <row r="39" spans="1:7" x14ac:dyDescent="0.25">
      <c r="A39" t="s">
        <v>42</v>
      </c>
      <c r="B39" t="s">
        <v>51</v>
      </c>
      <c r="C39" s="1">
        <v>43376</v>
      </c>
      <c r="D39">
        <v>0.01</v>
      </c>
      <c r="E39">
        <v>0.371</v>
      </c>
      <c r="F39">
        <f t="shared" si="1"/>
        <v>0.33536700000000003</v>
      </c>
      <c r="G39" t="s">
        <v>43</v>
      </c>
    </row>
    <row r="40" spans="1:7" x14ac:dyDescent="0.25">
      <c r="A40" t="s">
        <v>45</v>
      </c>
      <c r="C40" s="1">
        <v>43467</v>
      </c>
      <c r="D40">
        <v>0.01</v>
      </c>
      <c r="E40">
        <v>0.39600000000000002</v>
      </c>
      <c r="F40">
        <f t="shared" si="1"/>
        <v>0.357292</v>
      </c>
      <c r="G40" t="s">
        <v>23</v>
      </c>
    </row>
    <row r="41" spans="1:7" x14ac:dyDescent="0.25">
      <c r="A41" t="s">
        <v>8</v>
      </c>
      <c r="B41" t="s">
        <v>51</v>
      </c>
      <c r="C41" s="1">
        <v>43382</v>
      </c>
      <c r="D41">
        <v>0.01</v>
      </c>
      <c r="E41">
        <v>0.66800000000000004</v>
      </c>
      <c r="F41">
        <f t="shared" si="1"/>
        <v>0.59583600000000003</v>
      </c>
      <c r="G41" t="s">
        <v>22</v>
      </c>
    </row>
    <row r="42" spans="1:7" x14ac:dyDescent="0.25">
      <c r="A42" t="s">
        <v>7</v>
      </c>
      <c r="B42" t="s">
        <v>50</v>
      </c>
      <c r="C42" s="1">
        <v>43383</v>
      </c>
      <c r="D42">
        <v>0.01</v>
      </c>
      <c r="E42">
        <v>0.54700000000000004</v>
      </c>
      <c r="F42">
        <f t="shared" si="1"/>
        <v>0.48971900000000007</v>
      </c>
      <c r="G42" t="s">
        <v>22</v>
      </c>
    </row>
    <row r="43" spans="1:7" x14ac:dyDescent="0.25">
      <c r="A43" t="s">
        <v>7</v>
      </c>
      <c r="B43" t="s">
        <v>51</v>
      </c>
      <c r="C43" s="1">
        <v>43390</v>
      </c>
      <c r="D43">
        <v>0.01</v>
      </c>
      <c r="E43">
        <v>0.61199999999999999</v>
      </c>
      <c r="F43">
        <f t="shared" si="1"/>
        <v>0.54672399999999999</v>
      </c>
      <c r="G43" t="s">
        <v>22</v>
      </c>
    </row>
    <row r="44" spans="1:7" x14ac:dyDescent="0.25">
      <c r="A44" t="s">
        <v>7</v>
      </c>
      <c r="B44" t="s">
        <v>51</v>
      </c>
      <c r="C44" s="1">
        <v>43360</v>
      </c>
      <c r="D44">
        <v>0.01</v>
      </c>
      <c r="E44">
        <v>0.24</v>
      </c>
      <c r="F44">
        <f t="shared" si="1"/>
        <v>0.22048000000000001</v>
      </c>
      <c r="G44" t="s">
        <v>23</v>
      </c>
    </row>
    <row r="45" spans="1:7" x14ac:dyDescent="0.25">
      <c r="A45" t="s">
        <v>7</v>
      </c>
      <c r="B45" t="s">
        <v>51</v>
      </c>
      <c r="C45" s="1">
        <v>43374</v>
      </c>
      <c r="D45">
        <v>0.01</v>
      </c>
      <c r="E45">
        <v>0.38800000000000001</v>
      </c>
      <c r="F45">
        <f t="shared" si="1"/>
        <v>0.35027600000000003</v>
      </c>
      <c r="G45" t="s">
        <v>24</v>
      </c>
    </row>
    <row r="46" spans="1:7" x14ac:dyDescent="0.25">
      <c r="A46" t="s">
        <v>7</v>
      </c>
      <c r="C46" s="1">
        <v>43368</v>
      </c>
      <c r="D46">
        <v>0.01</v>
      </c>
      <c r="E46">
        <v>0.35499999999999998</v>
      </c>
      <c r="F46">
        <f t="shared" si="1"/>
        <v>0.32133499999999998</v>
      </c>
      <c r="G46" t="s">
        <v>23</v>
      </c>
    </row>
    <row r="47" spans="1:7" x14ac:dyDescent="0.25">
      <c r="A47" t="s">
        <v>7</v>
      </c>
      <c r="B47" t="s">
        <v>50</v>
      </c>
      <c r="C47" s="1">
        <v>43390</v>
      </c>
      <c r="D47">
        <v>0.01</v>
      </c>
      <c r="E47">
        <v>0.30199999999999999</v>
      </c>
      <c r="F47">
        <f t="shared" si="1"/>
        <v>0.27485399999999999</v>
      </c>
      <c r="G47" t="s">
        <v>23</v>
      </c>
    </row>
    <row r="48" spans="1:7" x14ac:dyDescent="0.25">
      <c r="A48" t="s">
        <v>7</v>
      </c>
      <c r="B48" t="s">
        <v>51</v>
      </c>
      <c r="C48" s="1">
        <v>43376</v>
      </c>
      <c r="D48">
        <v>0.01</v>
      </c>
      <c r="E48">
        <v>0.442</v>
      </c>
      <c r="F48">
        <f t="shared" si="1"/>
        <v>0.39763399999999999</v>
      </c>
      <c r="G48" t="s">
        <v>24</v>
      </c>
    </row>
    <row r="49" spans="1:7" x14ac:dyDescent="0.25">
      <c r="A49" t="s">
        <v>7</v>
      </c>
      <c r="B49" t="s">
        <v>51</v>
      </c>
      <c r="C49" s="1">
        <v>43390</v>
      </c>
      <c r="D49">
        <v>0.01</v>
      </c>
      <c r="E49">
        <v>0.29599999999999999</v>
      </c>
      <c r="F49">
        <f t="shared" si="1"/>
        <v>0.269592</v>
      </c>
      <c r="G49" t="s">
        <v>20</v>
      </c>
    </row>
    <row r="50" spans="1:7" x14ac:dyDescent="0.25">
      <c r="A50" t="s">
        <v>7</v>
      </c>
      <c r="C50" s="1">
        <v>43397</v>
      </c>
      <c r="D50">
        <v>0.01</v>
      </c>
      <c r="E50">
        <v>0.45400000000000001</v>
      </c>
      <c r="F50">
        <f t="shared" si="1"/>
        <v>0.40815800000000002</v>
      </c>
      <c r="G50" t="s">
        <v>21</v>
      </c>
    </row>
    <row r="51" spans="1:7" x14ac:dyDescent="0.25">
      <c r="A51" t="s">
        <v>7</v>
      </c>
      <c r="B51" t="s">
        <v>50</v>
      </c>
      <c r="C51" s="1">
        <v>43368</v>
      </c>
      <c r="D51">
        <v>0.01</v>
      </c>
      <c r="E51">
        <v>0.32100000000000001</v>
      </c>
      <c r="F51">
        <f t="shared" si="1"/>
        <v>0.29151700000000003</v>
      </c>
      <c r="G51" t="s">
        <v>23</v>
      </c>
    </row>
    <row r="52" spans="1:7" x14ac:dyDescent="0.25">
      <c r="A52" t="s">
        <v>7</v>
      </c>
      <c r="B52" t="s">
        <v>51</v>
      </c>
      <c r="C52" s="1">
        <v>43397</v>
      </c>
      <c r="D52">
        <v>0.01</v>
      </c>
      <c r="E52">
        <v>0.41599999999999998</v>
      </c>
      <c r="F52">
        <f t="shared" si="1"/>
        <v>0.374832</v>
      </c>
    </row>
    <row r="53" spans="1:7" s="2" customFormat="1" x14ac:dyDescent="0.25">
      <c r="A53" s="2" t="s">
        <v>7</v>
      </c>
      <c r="C53" s="3">
        <v>43368</v>
      </c>
      <c r="D53" s="2">
        <v>0.01</v>
      </c>
      <c r="E53" s="2">
        <v>0.317</v>
      </c>
      <c r="F53" s="2">
        <f t="shared" si="1"/>
        <v>0.28800900000000001</v>
      </c>
      <c r="G53" s="2" t="s">
        <v>20</v>
      </c>
    </row>
    <row r="54" spans="1:7" x14ac:dyDescent="0.25">
      <c r="A54" t="s">
        <v>7</v>
      </c>
      <c r="B54" t="s">
        <v>51</v>
      </c>
      <c r="C54" s="1">
        <v>43368</v>
      </c>
      <c r="D54">
        <v>0.01</v>
      </c>
      <c r="E54">
        <v>0.35399999999999998</v>
      </c>
      <c r="F54">
        <f t="shared" si="1"/>
        <v>0.32045800000000002</v>
      </c>
      <c r="G54" t="s">
        <v>21</v>
      </c>
    </row>
    <row r="55" spans="1:7" x14ac:dyDescent="0.25">
      <c r="A55" t="s">
        <v>7</v>
      </c>
      <c r="B55" t="s">
        <v>51</v>
      </c>
      <c r="C55" s="1">
        <v>43397</v>
      </c>
      <c r="D55">
        <v>0.01</v>
      </c>
      <c r="E55">
        <v>0.42299999999999999</v>
      </c>
      <c r="F55">
        <f t="shared" si="1"/>
        <v>0.380971</v>
      </c>
      <c r="G55" t="s">
        <v>23</v>
      </c>
    </row>
    <row r="56" spans="1:7" x14ac:dyDescent="0.25">
      <c r="A56" t="s">
        <v>7</v>
      </c>
      <c r="B56" t="s">
        <v>51</v>
      </c>
      <c r="C56" s="1">
        <v>43397</v>
      </c>
      <c r="D56">
        <v>0.01</v>
      </c>
      <c r="E56">
        <v>0.496</v>
      </c>
      <c r="F56">
        <f t="shared" si="1"/>
        <v>0.444992</v>
      </c>
      <c r="G56" t="s">
        <v>24</v>
      </c>
    </row>
    <row r="57" spans="1:7" x14ac:dyDescent="0.25">
      <c r="A57" t="s">
        <v>7</v>
      </c>
      <c r="B57" t="s">
        <v>51</v>
      </c>
      <c r="C57" s="1">
        <v>43397</v>
      </c>
      <c r="D57">
        <v>0.01</v>
      </c>
      <c r="E57">
        <v>0.44600000000000001</v>
      </c>
      <c r="F57">
        <f t="shared" si="1"/>
        <v>0.401142</v>
      </c>
      <c r="G57" t="s">
        <v>24</v>
      </c>
    </row>
    <row r="58" spans="1:7" x14ac:dyDescent="0.25">
      <c r="A58" t="s">
        <v>7</v>
      </c>
      <c r="B58" t="s">
        <v>51</v>
      </c>
      <c r="C58" s="1">
        <v>43383</v>
      </c>
      <c r="D58">
        <v>0.01</v>
      </c>
      <c r="E58">
        <v>0.51900000000000002</v>
      </c>
      <c r="F58">
        <f t="shared" si="1"/>
        <v>0.46516300000000005</v>
      </c>
      <c r="G58" t="s">
        <v>26</v>
      </c>
    </row>
    <row r="59" spans="1:7" x14ac:dyDescent="0.25">
      <c r="A59" t="s">
        <v>7</v>
      </c>
      <c r="B59" t="s">
        <v>51</v>
      </c>
      <c r="C59" s="1">
        <v>43374</v>
      </c>
      <c r="D59">
        <v>0.01</v>
      </c>
      <c r="E59">
        <v>0.25</v>
      </c>
      <c r="F59">
        <f t="shared" si="1"/>
        <v>0.22925000000000001</v>
      </c>
      <c r="G59" t="s">
        <v>32</v>
      </c>
    </row>
    <row r="60" spans="1:7" x14ac:dyDescent="0.25">
      <c r="A60" t="s">
        <v>7</v>
      </c>
      <c r="B60" t="s">
        <v>51</v>
      </c>
      <c r="C60" s="1">
        <v>43376</v>
      </c>
      <c r="D60">
        <v>0.01</v>
      </c>
      <c r="E60">
        <v>0.29799999999999999</v>
      </c>
      <c r="F60">
        <f t="shared" si="1"/>
        <v>0.27134599999999998</v>
      </c>
      <c r="G60" t="s">
        <v>35</v>
      </c>
    </row>
    <row r="61" spans="1:7" x14ac:dyDescent="0.25">
      <c r="A61" t="s">
        <v>7</v>
      </c>
      <c r="B61" t="s">
        <v>51</v>
      </c>
      <c r="C61" s="1">
        <v>43383</v>
      </c>
      <c r="D61">
        <v>0.01</v>
      </c>
      <c r="E61">
        <v>0.35699999999999998</v>
      </c>
      <c r="F61">
        <f t="shared" si="1"/>
        <v>0.32308900000000002</v>
      </c>
      <c r="G61" t="s">
        <v>35</v>
      </c>
    </row>
    <row r="62" spans="1:7" x14ac:dyDescent="0.25">
      <c r="A62" t="s">
        <v>7</v>
      </c>
      <c r="B62" t="s">
        <v>51</v>
      </c>
      <c r="C62" s="1">
        <v>43397</v>
      </c>
      <c r="D62">
        <v>0.01</v>
      </c>
      <c r="E62">
        <v>0.56100000000000005</v>
      </c>
      <c r="F62">
        <f t="shared" si="1"/>
        <v>0.50199700000000003</v>
      </c>
      <c r="G62" t="s">
        <v>23</v>
      </c>
    </row>
    <row r="63" spans="1:7" x14ac:dyDescent="0.25">
      <c r="A63" t="s">
        <v>7</v>
      </c>
      <c r="B63" t="s">
        <v>51</v>
      </c>
      <c r="C63" s="1">
        <v>43390</v>
      </c>
      <c r="D63">
        <v>0.01</v>
      </c>
      <c r="E63">
        <v>0.47199999999999998</v>
      </c>
      <c r="F63">
        <f t="shared" si="1"/>
        <v>0.42394399999999999</v>
      </c>
      <c r="G63" t="s">
        <v>23</v>
      </c>
    </row>
    <row r="64" spans="1:7" x14ac:dyDescent="0.25">
      <c r="A64" t="s">
        <v>7</v>
      </c>
      <c r="B64" t="s">
        <v>51</v>
      </c>
      <c r="C64" s="1">
        <v>43383</v>
      </c>
      <c r="D64">
        <v>0.01</v>
      </c>
      <c r="E64">
        <v>0.48899999999999999</v>
      </c>
      <c r="F64">
        <f t="shared" si="1"/>
        <v>0.43885299999999999</v>
      </c>
      <c r="G64" t="s">
        <v>22</v>
      </c>
    </row>
    <row r="65" spans="1:7" x14ac:dyDescent="0.25">
      <c r="A65" t="s">
        <v>7</v>
      </c>
      <c r="C65" s="1">
        <v>43423</v>
      </c>
      <c r="D65">
        <v>0.01</v>
      </c>
      <c r="E65">
        <v>0.47199999999999998</v>
      </c>
      <c r="F65">
        <f t="shared" si="1"/>
        <v>0.42394399999999999</v>
      </c>
    </row>
    <row r="66" spans="1:7" x14ac:dyDescent="0.25">
      <c r="A66" t="s">
        <v>7</v>
      </c>
      <c r="C66" s="1">
        <v>43423</v>
      </c>
      <c r="D66">
        <v>0.01</v>
      </c>
      <c r="E66">
        <v>0.46500000000000002</v>
      </c>
      <c r="F66">
        <f t="shared" si="1"/>
        <v>0.41780500000000004</v>
      </c>
      <c r="G66" t="s">
        <v>23</v>
      </c>
    </row>
    <row r="67" spans="1:7" x14ac:dyDescent="0.25">
      <c r="A67" t="s">
        <v>7</v>
      </c>
      <c r="C67" s="1">
        <v>43423</v>
      </c>
      <c r="D67">
        <v>0.01</v>
      </c>
      <c r="E67">
        <v>0.32100000000000001</v>
      </c>
      <c r="F67">
        <f t="shared" ref="F67:F98" si="2">SUM((E67*0.877)+D67)</f>
        <v>0.29151700000000003</v>
      </c>
      <c r="G67" t="s">
        <v>23</v>
      </c>
    </row>
    <row r="68" spans="1:7" x14ac:dyDescent="0.25">
      <c r="A68" t="s">
        <v>46</v>
      </c>
      <c r="C68" s="1">
        <v>43467</v>
      </c>
      <c r="D68">
        <v>0.01</v>
      </c>
      <c r="E68">
        <v>0.58499999999999996</v>
      </c>
      <c r="F68">
        <f t="shared" si="2"/>
        <v>0.52304499999999998</v>
      </c>
      <c r="G68" t="s">
        <v>23</v>
      </c>
    </row>
    <row r="69" spans="1:7" x14ac:dyDescent="0.25">
      <c r="A69" t="s">
        <v>12</v>
      </c>
      <c r="B69" t="s">
        <v>51</v>
      </c>
      <c r="C69" s="1">
        <v>43360</v>
      </c>
      <c r="D69">
        <v>0.01</v>
      </c>
      <c r="E69">
        <v>0.63800000000000001</v>
      </c>
      <c r="F69">
        <f t="shared" si="2"/>
        <v>0.56952599999999998</v>
      </c>
      <c r="G69" t="s">
        <v>23</v>
      </c>
    </row>
    <row r="70" spans="1:7" x14ac:dyDescent="0.25">
      <c r="A70" t="s">
        <v>12</v>
      </c>
      <c r="B70" t="s">
        <v>51</v>
      </c>
      <c r="C70" s="1">
        <v>43360</v>
      </c>
      <c r="D70">
        <v>0.01</v>
      </c>
      <c r="E70">
        <v>0.39100000000000001</v>
      </c>
      <c r="F70">
        <f t="shared" si="2"/>
        <v>0.35290700000000003</v>
      </c>
      <c r="G70" t="s">
        <v>23</v>
      </c>
    </row>
    <row r="71" spans="1:7" x14ac:dyDescent="0.25">
      <c r="A71" t="s">
        <v>12</v>
      </c>
      <c r="B71" t="s">
        <v>51</v>
      </c>
      <c r="C71" s="1">
        <v>43390</v>
      </c>
      <c r="D71">
        <v>0.01</v>
      </c>
      <c r="E71">
        <v>0.60899999999999999</v>
      </c>
      <c r="F71">
        <f t="shared" si="2"/>
        <v>0.54409300000000005</v>
      </c>
      <c r="G71" t="s">
        <v>23</v>
      </c>
    </row>
    <row r="72" spans="1:7" x14ac:dyDescent="0.25">
      <c r="A72" t="s">
        <v>12</v>
      </c>
      <c r="B72" t="s">
        <v>51</v>
      </c>
      <c r="C72" s="1">
        <v>43362</v>
      </c>
      <c r="D72">
        <v>0.01</v>
      </c>
      <c r="E72">
        <v>0.29399999999999998</v>
      </c>
      <c r="F72">
        <f t="shared" si="2"/>
        <v>0.26783800000000002</v>
      </c>
      <c r="G72" t="s">
        <v>23</v>
      </c>
    </row>
    <row r="73" spans="1:7" x14ac:dyDescent="0.25">
      <c r="A73" t="s">
        <v>13</v>
      </c>
      <c r="B73" t="s">
        <v>51</v>
      </c>
      <c r="C73" s="1">
        <v>43360</v>
      </c>
      <c r="D73">
        <v>0.01</v>
      </c>
      <c r="E73">
        <v>0.36199999999999999</v>
      </c>
      <c r="F73">
        <f t="shared" si="2"/>
        <v>0.32747399999999999</v>
      </c>
      <c r="G73" t="s">
        <v>23</v>
      </c>
    </row>
    <row r="74" spans="1:7" x14ac:dyDescent="0.25">
      <c r="A74" t="s">
        <v>13</v>
      </c>
      <c r="B74" t="s">
        <v>51</v>
      </c>
      <c r="C74" s="1">
        <v>43360</v>
      </c>
      <c r="D74">
        <v>0.01</v>
      </c>
      <c r="E74">
        <v>0.48599999999999999</v>
      </c>
      <c r="F74">
        <f t="shared" si="2"/>
        <v>0.436222</v>
      </c>
      <c r="G74" t="s">
        <v>23</v>
      </c>
    </row>
    <row r="75" spans="1:7" x14ac:dyDescent="0.25">
      <c r="A75" t="s">
        <v>13</v>
      </c>
      <c r="B75" t="s">
        <v>51</v>
      </c>
      <c r="C75" s="1">
        <v>43390</v>
      </c>
      <c r="D75">
        <v>0.01</v>
      </c>
      <c r="E75">
        <v>0.66700000000000004</v>
      </c>
      <c r="F75">
        <f t="shared" si="2"/>
        <v>0.59495900000000002</v>
      </c>
      <c r="G75" t="s">
        <v>23</v>
      </c>
    </row>
    <row r="76" spans="1:7" x14ac:dyDescent="0.25">
      <c r="A76" t="s">
        <v>13</v>
      </c>
      <c r="B76" t="s">
        <v>50</v>
      </c>
      <c r="C76" s="1">
        <v>43376</v>
      </c>
      <c r="D76">
        <v>0.01</v>
      </c>
      <c r="E76">
        <v>0.45600000000000002</v>
      </c>
      <c r="F76">
        <f t="shared" si="2"/>
        <v>0.409912</v>
      </c>
    </row>
    <row r="77" spans="1:7" x14ac:dyDescent="0.25">
      <c r="A77" t="s">
        <v>13</v>
      </c>
      <c r="B77" t="s">
        <v>51</v>
      </c>
      <c r="C77" s="1">
        <v>43390</v>
      </c>
      <c r="D77">
        <v>0.01</v>
      </c>
      <c r="E77">
        <v>0.51200000000000001</v>
      </c>
      <c r="F77">
        <f t="shared" si="2"/>
        <v>0.45902400000000004</v>
      </c>
      <c r="G77" t="s">
        <v>20</v>
      </c>
    </row>
    <row r="78" spans="1:7" x14ac:dyDescent="0.25">
      <c r="A78" t="s">
        <v>37</v>
      </c>
      <c r="B78" t="s">
        <v>51</v>
      </c>
      <c r="C78" s="1">
        <v>43397</v>
      </c>
      <c r="D78">
        <v>0.01</v>
      </c>
      <c r="E78">
        <v>0.25700000000000001</v>
      </c>
      <c r="F78">
        <f t="shared" si="2"/>
        <v>0.23538900000000001</v>
      </c>
      <c r="G78" t="s">
        <v>23</v>
      </c>
    </row>
    <row r="79" spans="1:7" x14ac:dyDescent="0.25">
      <c r="A79" t="s">
        <v>6</v>
      </c>
      <c r="B79" t="s">
        <v>50</v>
      </c>
      <c r="C79" s="1">
        <v>43382</v>
      </c>
      <c r="D79">
        <v>0.01</v>
      </c>
      <c r="E79">
        <v>0.442</v>
      </c>
      <c r="F79">
        <f t="shared" si="2"/>
        <v>0.39763399999999999</v>
      </c>
      <c r="G79" t="s">
        <v>22</v>
      </c>
    </row>
    <row r="80" spans="1:7" x14ac:dyDescent="0.25">
      <c r="A80" t="s">
        <v>6</v>
      </c>
      <c r="B80" t="s">
        <v>51</v>
      </c>
      <c r="C80" s="1">
        <v>43390</v>
      </c>
      <c r="D80">
        <v>0.01</v>
      </c>
      <c r="E80">
        <v>0.54900000000000004</v>
      </c>
      <c r="F80">
        <f t="shared" si="2"/>
        <v>0.49147300000000005</v>
      </c>
      <c r="G80" t="s">
        <v>22</v>
      </c>
    </row>
    <row r="81" spans="1:7" x14ac:dyDescent="0.25">
      <c r="A81" t="s">
        <v>6</v>
      </c>
      <c r="B81" t="s">
        <v>51</v>
      </c>
      <c r="C81" s="1">
        <v>43390</v>
      </c>
      <c r="D81">
        <v>0.01</v>
      </c>
      <c r="E81">
        <v>0.27</v>
      </c>
      <c r="F81">
        <f t="shared" si="2"/>
        <v>0.24679000000000004</v>
      </c>
      <c r="G81" t="s">
        <v>22</v>
      </c>
    </row>
    <row r="82" spans="1:7" x14ac:dyDescent="0.25">
      <c r="A82" t="s">
        <v>6</v>
      </c>
      <c r="B82" t="s">
        <v>51</v>
      </c>
      <c r="C82" s="1">
        <v>43390</v>
      </c>
      <c r="D82">
        <v>0.01</v>
      </c>
      <c r="E82">
        <v>0.22500000000000001</v>
      </c>
      <c r="F82">
        <f t="shared" si="2"/>
        <v>0.20732500000000001</v>
      </c>
      <c r="G82" t="s">
        <v>22</v>
      </c>
    </row>
    <row r="83" spans="1:7" x14ac:dyDescent="0.25">
      <c r="A83" t="s">
        <v>6</v>
      </c>
      <c r="B83" t="s">
        <v>51</v>
      </c>
      <c r="C83" s="1">
        <v>43360</v>
      </c>
      <c r="D83">
        <v>0.01</v>
      </c>
      <c r="E83">
        <v>0.215</v>
      </c>
      <c r="F83">
        <f t="shared" si="2"/>
        <v>0.19855500000000001</v>
      </c>
      <c r="G83" t="s">
        <v>23</v>
      </c>
    </row>
    <row r="84" spans="1:7" x14ac:dyDescent="0.25">
      <c r="A84" t="s">
        <v>6</v>
      </c>
      <c r="B84" t="s">
        <v>51</v>
      </c>
      <c r="C84" s="1">
        <v>43360</v>
      </c>
      <c r="D84">
        <v>0.01</v>
      </c>
      <c r="E84">
        <v>0.255</v>
      </c>
      <c r="F84">
        <f t="shared" si="2"/>
        <v>0.23363500000000001</v>
      </c>
      <c r="G84" t="s">
        <v>23</v>
      </c>
    </row>
    <row r="85" spans="1:7" x14ac:dyDescent="0.25">
      <c r="A85" t="s">
        <v>6</v>
      </c>
      <c r="C85" s="1">
        <v>43374</v>
      </c>
      <c r="D85">
        <v>0.01</v>
      </c>
      <c r="E85">
        <v>0.16700000000000001</v>
      </c>
      <c r="F85">
        <f t="shared" si="2"/>
        <v>0.15645900000000001</v>
      </c>
      <c r="G85" t="s">
        <v>47</v>
      </c>
    </row>
    <row r="86" spans="1:7" x14ac:dyDescent="0.25">
      <c r="A86" t="s">
        <v>6</v>
      </c>
      <c r="B86" t="s">
        <v>51</v>
      </c>
      <c r="C86" s="1">
        <v>43383</v>
      </c>
      <c r="D86">
        <v>0.01</v>
      </c>
      <c r="E86">
        <v>0.50900000000000001</v>
      </c>
      <c r="F86">
        <f t="shared" si="2"/>
        <v>0.45639299999999999</v>
      </c>
      <c r="G86" t="s">
        <v>22</v>
      </c>
    </row>
    <row r="87" spans="1:7" x14ac:dyDescent="0.25">
      <c r="A87" t="s">
        <v>6</v>
      </c>
      <c r="B87" t="s">
        <v>51</v>
      </c>
      <c r="C87" s="1">
        <v>43383</v>
      </c>
      <c r="D87">
        <v>0.01</v>
      </c>
      <c r="E87">
        <v>0.27400000000000002</v>
      </c>
      <c r="F87">
        <f t="shared" si="2"/>
        <v>0.25029800000000002</v>
      </c>
      <c r="G87" t="s">
        <v>22</v>
      </c>
    </row>
    <row r="88" spans="1:7" x14ac:dyDescent="0.25">
      <c r="A88" t="s">
        <v>6</v>
      </c>
      <c r="B88" t="s">
        <v>51</v>
      </c>
      <c r="C88" s="1">
        <v>43383</v>
      </c>
      <c r="D88">
        <v>0.01</v>
      </c>
      <c r="E88">
        <v>0.32100000000000001</v>
      </c>
      <c r="F88">
        <f t="shared" si="2"/>
        <v>0.29151700000000003</v>
      </c>
      <c r="G88" t="s">
        <v>22</v>
      </c>
    </row>
    <row r="89" spans="1:7" x14ac:dyDescent="0.25">
      <c r="A89" t="s">
        <v>6</v>
      </c>
      <c r="B89" t="s">
        <v>51</v>
      </c>
      <c r="C89" s="1">
        <v>43383</v>
      </c>
      <c r="D89">
        <v>0.01</v>
      </c>
      <c r="E89">
        <v>0.23699999999999999</v>
      </c>
      <c r="F89">
        <f t="shared" si="2"/>
        <v>0.21784899999999999</v>
      </c>
      <c r="G89" t="s">
        <v>22</v>
      </c>
    </row>
    <row r="90" spans="1:7" x14ac:dyDescent="0.25">
      <c r="A90" t="s">
        <v>6</v>
      </c>
      <c r="B90" t="s">
        <v>51</v>
      </c>
      <c r="C90" s="1">
        <v>43383</v>
      </c>
      <c r="D90">
        <v>0.01</v>
      </c>
      <c r="E90">
        <v>0.45100000000000001</v>
      </c>
      <c r="F90">
        <f t="shared" si="2"/>
        <v>0.40552700000000003</v>
      </c>
      <c r="G90" t="s">
        <v>22</v>
      </c>
    </row>
    <row r="91" spans="1:7" x14ac:dyDescent="0.25">
      <c r="A91" t="s">
        <v>6</v>
      </c>
      <c r="B91" t="s">
        <v>51</v>
      </c>
      <c r="C91" s="1">
        <v>43383</v>
      </c>
      <c r="D91">
        <v>0.01</v>
      </c>
      <c r="E91">
        <v>0.26300000000000001</v>
      </c>
      <c r="F91">
        <f t="shared" si="2"/>
        <v>0.24065100000000003</v>
      </c>
      <c r="G91" t="s">
        <v>22</v>
      </c>
    </row>
    <row r="92" spans="1:7" x14ac:dyDescent="0.25">
      <c r="A92" t="s">
        <v>6</v>
      </c>
      <c r="C92" s="1">
        <v>43383</v>
      </c>
      <c r="D92">
        <v>0.01</v>
      </c>
      <c r="E92">
        <v>0.13100000000000001</v>
      </c>
      <c r="F92">
        <f t="shared" si="2"/>
        <v>0.124887</v>
      </c>
      <c r="G92" t="s">
        <v>22</v>
      </c>
    </row>
    <row r="93" spans="1:7" x14ac:dyDescent="0.25">
      <c r="A93" t="s">
        <v>6</v>
      </c>
      <c r="B93" t="s">
        <v>51</v>
      </c>
      <c r="C93" s="1">
        <v>43383</v>
      </c>
      <c r="D93">
        <v>0.01</v>
      </c>
      <c r="E93">
        <v>0.34799999999999998</v>
      </c>
      <c r="F93">
        <f t="shared" si="2"/>
        <v>0.31519599999999998</v>
      </c>
      <c r="G93" t="s">
        <v>22</v>
      </c>
    </row>
    <row r="94" spans="1:7" x14ac:dyDescent="0.25">
      <c r="A94" t="s">
        <v>6</v>
      </c>
      <c r="B94" t="s">
        <v>51</v>
      </c>
      <c r="C94" s="1">
        <v>43362</v>
      </c>
      <c r="D94">
        <v>0.01</v>
      </c>
      <c r="E94">
        <v>0.24299999999999999</v>
      </c>
      <c r="F94">
        <f t="shared" si="2"/>
        <v>0.223111</v>
      </c>
      <c r="G94" t="s">
        <v>23</v>
      </c>
    </row>
    <row r="95" spans="1:7" x14ac:dyDescent="0.25">
      <c r="A95" t="s">
        <v>6</v>
      </c>
      <c r="B95" t="s">
        <v>51</v>
      </c>
      <c r="C95" s="1">
        <v>43397</v>
      </c>
      <c r="D95">
        <v>0.01</v>
      </c>
      <c r="E95">
        <v>0.43</v>
      </c>
      <c r="F95">
        <f t="shared" si="2"/>
        <v>0.38711000000000001</v>
      </c>
      <c r="G95" t="s">
        <v>23</v>
      </c>
    </row>
    <row r="96" spans="1:7" x14ac:dyDescent="0.25">
      <c r="A96" t="s">
        <v>6</v>
      </c>
      <c r="B96" t="s">
        <v>51</v>
      </c>
      <c r="C96" s="1">
        <v>43383</v>
      </c>
      <c r="D96">
        <v>0.01</v>
      </c>
      <c r="E96">
        <v>0.28299999999999997</v>
      </c>
      <c r="F96">
        <f t="shared" si="2"/>
        <v>0.25819099999999995</v>
      </c>
      <c r="G96" t="s">
        <v>22</v>
      </c>
    </row>
    <row r="97" spans="1:7" x14ac:dyDescent="0.25">
      <c r="A97" t="s">
        <v>40</v>
      </c>
      <c r="B97" t="s">
        <v>51</v>
      </c>
      <c r="C97" s="1">
        <v>43383</v>
      </c>
      <c r="D97">
        <v>0.01</v>
      </c>
      <c r="E97">
        <v>0.246</v>
      </c>
      <c r="F97">
        <f t="shared" si="2"/>
        <v>0.225742</v>
      </c>
      <c r="G97" t="s">
        <v>22</v>
      </c>
    </row>
    <row r="98" spans="1:7" x14ac:dyDescent="0.25">
      <c r="A98" t="s">
        <v>34</v>
      </c>
      <c r="B98" t="s">
        <v>51</v>
      </c>
      <c r="C98" s="1">
        <v>43362</v>
      </c>
      <c r="D98">
        <v>0.01</v>
      </c>
      <c r="E98">
        <v>0.26500000000000001</v>
      </c>
      <c r="F98">
        <f t="shared" si="2"/>
        <v>0.24240500000000001</v>
      </c>
      <c r="G98" t="s">
        <v>23</v>
      </c>
    </row>
    <row r="99" spans="1:7" x14ac:dyDescent="0.25">
      <c r="A99" t="s">
        <v>25</v>
      </c>
      <c r="B99" t="s">
        <v>51</v>
      </c>
      <c r="C99" s="1">
        <v>43348</v>
      </c>
      <c r="D99">
        <v>0.01</v>
      </c>
      <c r="E99">
        <v>0.39800000000000002</v>
      </c>
      <c r="F99">
        <f t="shared" ref="F99:F130" si="3">SUM((E99*0.877)+D99)</f>
        <v>0.35904600000000003</v>
      </c>
      <c r="G99" t="s">
        <v>26</v>
      </c>
    </row>
    <row r="100" spans="1:7" x14ac:dyDescent="0.25">
      <c r="A100" t="s">
        <v>25</v>
      </c>
      <c r="B100" t="s">
        <v>51</v>
      </c>
      <c r="C100" s="1">
        <v>43376</v>
      </c>
      <c r="D100">
        <v>0.01</v>
      </c>
      <c r="E100">
        <v>0.48899999999999999</v>
      </c>
      <c r="F100">
        <f t="shared" si="3"/>
        <v>0.43885299999999999</v>
      </c>
      <c r="G100" t="s">
        <v>26</v>
      </c>
    </row>
    <row r="101" spans="1:7" x14ac:dyDescent="0.25">
      <c r="A101" t="s">
        <v>16</v>
      </c>
      <c r="C101" s="1">
        <v>43397</v>
      </c>
      <c r="D101">
        <v>3.2000000000000001E-2</v>
      </c>
      <c r="E101">
        <v>0.21199999999999999</v>
      </c>
      <c r="F101">
        <f t="shared" si="3"/>
        <v>0.21792400000000001</v>
      </c>
      <c r="G101" t="s">
        <v>48</v>
      </c>
    </row>
    <row r="102" spans="1:7" x14ac:dyDescent="0.25">
      <c r="A102" t="s">
        <v>16</v>
      </c>
      <c r="B102" t="s">
        <v>51</v>
      </c>
      <c r="C102" s="1">
        <v>43348</v>
      </c>
      <c r="D102">
        <v>0.01</v>
      </c>
      <c r="E102">
        <v>0.19800000000000001</v>
      </c>
      <c r="F102">
        <f t="shared" si="3"/>
        <v>0.183646</v>
      </c>
      <c r="G102" t="s">
        <v>26</v>
      </c>
    </row>
    <row r="103" spans="1:7" x14ac:dyDescent="0.25">
      <c r="A103" t="s">
        <v>16</v>
      </c>
      <c r="B103" t="s">
        <v>51</v>
      </c>
      <c r="C103" s="1">
        <v>43376</v>
      </c>
      <c r="D103">
        <v>0.01</v>
      </c>
      <c r="E103">
        <v>0.39300000000000002</v>
      </c>
      <c r="F103">
        <f t="shared" si="3"/>
        <v>0.354661</v>
      </c>
      <c r="G103" t="s">
        <v>26</v>
      </c>
    </row>
    <row r="104" spans="1:7" x14ac:dyDescent="0.25">
      <c r="A104" t="s">
        <v>16</v>
      </c>
      <c r="C104" s="1">
        <v>43404</v>
      </c>
      <c r="D104">
        <v>0.01</v>
      </c>
      <c r="E104">
        <v>0.65</v>
      </c>
      <c r="F104">
        <f t="shared" si="3"/>
        <v>0.58005000000000007</v>
      </c>
      <c r="G104" t="s">
        <v>26</v>
      </c>
    </row>
    <row r="105" spans="1:7" x14ac:dyDescent="0.25">
      <c r="A105" t="s">
        <v>52</v>
      </c>
      <c r="B105" t="s">
        <v>51</v>
      </c>
      <c r="C105" s="1">
        <v>43376</v>
      </c>
      <c r="D105">
        <v>0.01</v>
      </c>
      <c r="E105">
        <v>0.90400000000000003</v>
      </c>
      <c r="F105">
        <f t="shared" si="3"/>
        <v>0.80280800000000008</v>
      </c>
      <c r="G105" t="s">
        <v>26</v>
      </c>
    </row>
    <row r="106" spans="1:7" x14ac:dyDescent="0.25">
      <c r="A106" t="s">
        <v>31</v>
      </c>
      <c r="B106" t="s">
        <v>51</v>
      </c>
      <c r="C106" s="1">
        <v>43383</v>
      </c>
      <c r="D106">
        <v>0.01</v>
      </c>
      <c r="E106">
        <v>0.57199999999999995</v>
      </c>
      <c r="F106">
        <f t="shared" si="3"/>
        <v>0.51164399999999999</v>
      </c>
      <c r="G106" t="s">
        <v>26</v>
      </c>
    </row>
    <row r="107" spans="1:7" x14ac:dyDescent="0.25">
      <c r="A107" t="s">
        <v>11</v>
      </c>
      <c r="B107" t="s">
        <v>51</v>
      </c>
      <c r="C107" s="1">
        <v>43360</v>
      </c>
      <c r="D107">
        <v>0.01</v>
      </c>
      <c r="E107">
        <v>0.36199999999999999</v>
      </c>
      <c r="F107">
        <f t="shared" si="3"/>
        <v>0.32747399999999999</v>
      </c>
      <c r="G107" t="s">
        <v>23</v>
      </c>
    </row>
    <row r="108" spans="1:7" x14ac:dyDescent="0.25">
      <c r="A108" t="s">
        <v>36</v>
      </c>
      <c r="B108" t="s">
        <v>51</v>
      </c>
      <c r="C108" s="1">
        <v>43397</v>
      </c>
      <c r="D108">
        <v>0.01</v>
      </c>
      <c r="E108">
        <v>0.53600000000000003</v>
      </c>
      <c r="F108">
        <f t="shared" si="3"/>
        <v>0.48007200000000005</v>
      </c>
      <c r="G108" t="s">
        <v>23</v>
      </c>
    </row>
    <row r="109" spans="1:7" x14ac:dyDescent="0.25">
      <c r="A109" t="s">
        <v>10</v>
      </c>
      <c r="B109" t="s">
        <v>51</v>
      </c>
      <c r="C109" s="1">
        <v>43360</v>
      </c>
      <c r="D109">
        <v>0.01</v>
      </c>
      <c r="E109">
        <v>0.622</v>
      </c>
      <c r="F109">
        <f t="shared" si="3"/>
        <v>0.55549400000000004</v>
      </c>
      <c r="G109" t="s">
        <v>23</v>
      </c>
    </row>
    <row r="110" spans="1:7" x14ac:dyDescent="0.25">
      <c r="A110" t="s">
        <v>10</v>
      </c>
      <c r="B110" t="s">
        <v>51</v>
      </c>
      <c r="C110" s="1">
        <v>43360</v>
      </c>
      <c r="D110">
        <v>0.01</v>
      </c>
      <c r="E110">
        <v>0.34799999999999998</v>
      </c>
      <c r="F110">
        <f t="shared" si="3"/>
        <v>0.31519599999999998</v>
      </c>
      <c r="G110" t="s">
        <v>23</v>
      </c>
    </row>
    <row r="111" spans="1:7" x14ac:dyDescent="0.25">
      <c r="A111" t="s">
        <v>10</v>
      </c>
      <c r="B111" t="s">
        <v>51</v>
      </c>
      <c r="C111" s="1">
        <v>43390</v>
      </c>
      <c r="D111">
        <v>0.01</v>
      </c>
      <c r="E111">
        <v>0.624</v>
      </c>
      <c r="F111">
        <f t="shared" si="3"/>
        <v>0.55724799999999997</v>
      </c>
      <c r="G111" t="s">
        <v>23</v>
      </c>
    </row>
    <row r="112" spans="1:7" x14ac:dyDescent="0.25">
      <c r="A112" t="s">
        <v>10</v>
      </c>
      <c r="B112" t="s">
        <v>50</v>
      </c>
      <c r="C112" s="1">
        <v>43376</v>
      </c>
      <c r="D112">
        <v>0.01</v>
      </c>
      <c r="E112">
        <v>0.32400000000000001</v>
      </c>
      <c r="F112">
        <f t="shared" si="3"/>
        <v>0.29414800000000002</v>
      </c>
    </row>
    <row r="113" spans="1:7" x14ac:dyDescent="0.25">
      <c r="A113" t="s">
        <v>10</v>
      </c>
      <c r="B113" t="s">
        <v>51</v>
      </c>
      <c r="C113" s="1">
        <v>43362</v>
      </c>
      <c r="D113">
        <v>0.01</v>
      </c>
      <c r="E113">
        <v>0.27300000000000002</v>
      </c>
      <c r="F113">
        <f t="shared" si="3"/>
        <v>0.24942100000000003</v>
      </c>
      <c r="G113" t="s">
        <v>23</v>
      </c>
    </row>
    <row r="114" spans="1:7" x14ac:dyDescent="0.25">
      <c r="A114" t="s">
        <v>30</v>
      </c>
      <c r="B114" t="s">
        <v>51</v>
      </c>
      <c r="C114" s="1">
        <v>43368</v>
      </c>
      <c r="D114">
        <v>0.01</v>
      </c>
      <c r="E114">
        <v>0.47199999999999998</v>
      </c>
      <c r="F114">
        <f t="shared" si="3"/>
        <v>0.42394399999999999</v>
      </c>
      <c r="G114" t="s">
        <v>26</v>
      </c>
    </row>
    <row r="115" spans="1:7" x14ac:dyDescent="0.25">
      <c r="A115" t="s">
        <v>30</v>
      </c>
      <c r="B115" t="s">
        <v>51</v>
      </c>
      <c r="C115" s="1">
        <v>43368</v>
      </c>
      <c r="D115">
        <v>0.01</v>
      </c>
      <c r="E115">
        <v>0.48</v>
      </c>
      <c r="F115">
        <f t="shared" si="3"/>
        <v>0.43096000000000001</v>
      </c>
      <c r="G115" t="s">
        <v>26</v>
      </c>
    </row>
    <row r="116" spans="1:7" x14ac:dyDescent="0.25">
      <c r="A116" t="s">
        <v>30</v>
      </c>
      <c r="B116" t="s">
        <v>51</v>
      </c>
      <c r="C116" s="1">
        <v>43368</v>
      </c>
      <c r="D116">
        <v>0.01</v>
      </c>
      <c r="E116">
        <v>0.48599999999999999</v>
      </c>
      <c r="F116">
        <f t="shared" si="3"/>
        <v>0.436222</v>
      </c>
      <c r="G116" t="s">
        <v>26</v>
      </c>
    </row>
    <row r="117" spans="1:7" x14ac:dyDescent="0.25">
      <c r="A117" t="s">
        <v>30</v>
      </c>
      <c r="B117" t="s">
        <v>51</v>
      </c>
      <c r="C117" s="1">
        <v>43376</v>
      </c>
      <c r="D117">
        <v>0.01</v>
      </c>
      <c r="E117">
        <v>0.44500000000000001</v>
      </c>
      <c r="F117">
        <f t="shared" si="3"/>
        <v>0.40026500000000004</v>
      </c>
      <c r="G117" t="s">
        <v>21</v>
      </c>
    </row>
    <row r="118" spans="1:7" x14ac:dyDescent="0.25">
      <c r="A118" t="s">
        <v>30</v>
      </c>
      <c r="B118" t="s">
        <v>51</v>
      </c>
      <c r="C118" s="1">
        <v>43376</v>
      </c>
      <c r="D118">
        <v>0.01</v>
      </c>
      <c r="E118">
        <v>0.152</v>
      </c>
      <c r="F118">
        <f t="shared" si="3"/>
        <v>0.14330400000000001</v>
      </c>
      <c r="G118" t="s">
        <v>21</v>
      </c>
    </row>
    <row r="119" spans="1:7" x14ac:dyDescent="0.25">
      <c r="A119" t="s">
        <v>30</v>
      </c>
      <c r="B119" t="s">
        <v>51</v>
      </c>
      <c r="C119" s="1">
        <v>43383</v>
      </c>
      <c r="D119">
        <v>0.05</v>
      </c>
      <c r="E119">
        <v>0.54700000000000004</v>
      </c>
      <c r="F119">
        <f t="shared" si="3"/>
        <v>0.52971900000000005</v>
      </c>
      <c r="G119" t="s">
        <v>35</v>
      </c>
    </row>
    <row r="120" spans="1:7" x14ac:dyDescent="0.25">
      <c r="A120" t="s">
        <v>14</v>
      </c>
      <c r="B120" t="s">
        <v>50</v>
      </c>
      <c r="C120" s="1">
        <v>43390</v>
      </c>
      <c r="D120">
        <v>0.01</v>
      </c>
      <c r="E120">
        <v>0.49299999999999999</v>
      </c>
      <c r="F120">
        <f t="shared" si="3"/>
        <v>0.442361</v>
      </c>
      <c r="G120" t="s">
        <v>23</v>
      </c>
    </row>
    <row r="121" spans="1:7" x14ac:dyDescent="0.25">
      <c r="A121" t="s">
        <v>27</v>
      </c>
      <c r="B121" t="s">
        <v>50</v>
      </c>
      <c r="C121" s="1">
        <v>43382</v>
      </c>
      <c r="D121">
        <v>0.01</v>
      </c>
      <c r="E121">
        <v>0.57899999999999996</v>
      </c>
      <c r="F121">
        <f t="shared" si="3"/>
        <v>0.51778299999999999</v>
      </c>
      <c r="G121" t="s">
        <v>22</v>
      </c>
    </row>
    <row r="122" spans="1:7" x14ac:dyDescent="0.25">
      <c r="A122" t="s">
        <v>27</v>
      </c>
      <c r="B122" t="s">
        <v>51</v>
      </c>
      <c r="C122" s="1">
        <v>43382</v>
      </c>
      <c r="D122">
        <v>0.01</v>
      </c>
      <c r="E122">
        <v>0.47899999999999998</v>
      </c>
      <c r="F122">
        <f t="shared" si="3"/>
        <v>0.43008299999999999</v>
      </c>
      <c r="G122" t="s">
        <v>22</v>
      </c>
    </row>
    <row r="123" spans="1:7" x14ac:dyDescent="0.25">
      <c r="A123" t="s">
        <v>27</v>
      </c>
      <c r="B123" t="s">
        <v>51</v>
      </c>
      <c r="C123" s="1">
        <v>43348</v>
      </c>
      <c r="D123">
        <v>0.01</v>
      </c>
      <c r="E123">
        <v>0.17699999999999999</v>
      </c>
      <c r="F123">
        <f t="shared" si="3"/>
        <v>0.16522900000000001</v>
      </c>
      <c r="G123" t="s">
        <v>26</v>
      </c>
    </row>
    <row r="124" spans="1:7" x14ac:dyDescent="0.25">
      <c r="A124" t="s">
        <v>27</v>
      </c>
      <c r="B124" t="s">
        <v>51</v>
      </c>
      <c r="C124" s="1">
        <v>43376</v>
      </c>
      <c r="D124">
        <v>0.01</v>
      </c>
      <c r="E124">
        <v>0.28399999999999997</v>
      </c>
      <c r="F124">
        <f t="shared" si="3"/>
        <v>0.25906799999999996</v>
      </c>
      <c r="G124" t="s">
        <v>26</v>
      </c>
    </row>
    <row r="125" spans="1:7" x14ac:dyDescent="0.25">
      <c r="A125" t="s">
        <v>27</v>
      </c>
      <c r="B125" t="s">
        <v>51</v>
      </c>
      <c r="C125" s="1">
        <v>43376</v>
      </c>
      <c r="D125">
        <v>0.01</v>
      </c>
      <c r="E125">
        <v>0.42</v>
      </c>
      <c r="F125">
        <f t="shared" si="3"/>
        <v>0.37834000000000001</v>
      </c>
      <c r="G125" t="s">
        <v>26</v>
      </c>
    </row>
    <row r="126" spans="1:7" x14ac:dyDescent="0.25">
      <c r="A126" t="s">
        <v>27</v>
      </c>
      <c r="B126" t="s">
        <v>50</v>
      </c>
      <c r="C126" s="1">
        <v>43467</v>
      </c>
      <c r="D126">
        <v>0.01</v>
      </c>
      <c r="E126">
        <v>0.42599999999999999</v>
      </c>
      <c r="F126">
        <f t="shared" si="3"/>
        <v>0.383602</v>
      </c>
      <c r="G126" t="s">
        <v>23</v>
      </c>
    </row>
    <row r="127" spans="1:7" x14ac:dyDescent="0.25">
      <c r="A127" t="s">
        <v>27</v>
      </c>
      <c r="B127" t="s">
        <v>50</v>
      </c>
      <c r="C127" s="1">
        <v>43374</v>
      </c>
      <c r="D127">
        <v>0.01</v>
      </c>
      <c r="E127">
        <v>0.17</v>
      </c>
      <c r="F127">
        <f t="shared" si="3"/>
        <v>0.15909000000000001</v>
      </c>
      <c r="G127" t="s">
        <v>23</v>
      </c>
    </row>
    <row r="128" spans="1:7" x14ac:dyDescent="0.25">
      <c r="A128" t="s">
        <v>27</v>
      </c>
      <c r="B128" t="s">
        <v>51</v>
      </c>
      <c r="C128" s="1">
        <v>43374</v>
      </c>
      <c r="D128">
        <v>0.01</v>
      </c>
      <c r="E128">
        <v>0.23699999999999999</v>
      </c>
      <c r="F128">
        <f t="shared" si="3"/>
        <v>0.21784899999999999</v>
      </c>
      <c r="G128" t="s">
        <v>23</v>
      </c>
    </row>
    <row r="129" spans="1:7" x14ac:dyDescent="0.25">
      <c r="A129" t="s">
        <v>27</v>
      </c>
      <c r="B129" t="s">
        <v>51</v>
      </c>
      <c r="C129" s="1">
        <v>43383</v>
      </c>
      <c r="D129">
        <v>0.01</v>
      </c>
      <c r="E129">
        <v>0.38900000000000001</v>
      </c>
      <c r="F129">
        <f t="shared" si="3"/>
        <v>0.35115299999999999</v>
      </c>
      <c r="G129" t="s">
        <v>22</v>
      </c>
    </row>
    <row r="130" spans="1:7" x14ac:dyDescent="0.25">
      <c r="A130" t="s">
        <v>27</v>
      </c>
      <c r="C130" s="1">
        <v>43467</v>
      </c>
      <c r="D130">
        <v>0.01</v>
      </c>
      <c r="E130">
        <v>0.42599999999999999</v>
      </c>
      <c r="F130">
        <f t="shared" si="3"/>
        <v>0.383602</v>
      </c>
      <c r="G130" t="s">
        <v>23</v>
      </c>
    </row>
    <row r="131" spans="1:7" x14ac:dyDescent="0.25">
      <c r="A131" t="s">
        <v>27</v>
      </c>
      <c r="C131" s="1">
        <v>43368</v>
      </c>
      <c r="D131">
        <v>0.01</v>
      </c>
      <c r="E131">
        <v>0.23899999999999999</v>
      </c>
      <c r="F131">
        <f t="shared" ref="F131:F162" si="4">SUM((E131*0.877)+D131)</f>
        <v>0.21960299999999999</v>
      </c>
      <c r="G131" t="s">
        <v>21</v>
      </c>
    </row>
    <row r="132" spans="1:7" x14ac:dyDescent="0.25">
      <c r="A132" t="s">
        <v>39</v>
      </c>
      <c r="B132" t="s">
        <v>51</v>
      </c>
      <c r="C132" s="1">
        <v>43383</v>
      </c>
      <c r="D132">
        <v>0.01</v>
      </c>
      <c r="E132">
        <v>0.56899999999999995</v>
      </c>
      <c r="F132">
        <f t="shared" si="4"/>
        <v>0.50901299999999994</v>
      </c>
      <c r="G132" t="s">
        <v>35</v>
      </c>
    </row>
  </sheetData>
  <sortState ref="A3:G136">
    <sortCondition ref="A2"/>
  </sortState>
  <mergeCells count="1">
    <mergeCell ref="A1:G1"/>
  </mergeCells>
  <conditionalFormatting sqref="G2">
    <cfRule type="containsText" dxfId="1" priority="1" operator="containsText" text="Pass">
      <formula>NOT(ISERROR(SEARCH("Pass",G2)))</formula>
    </cfRule>
    <cfRule type="containsText" dxfId="0" priority="2" operator="containsText" text="Fail">
      <formula>NOT(ISERROR(SEARCH("Fail",G2)))</formula>
    </cfRule>
  </conditionalFormatting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1668E3-049D-42FD-9CEF-4260618D17F7}">
  <dimension ref="A1:AA29"/>
  <sheetViews>
    <sheetView workbookViewId="0">
      <selection activeCell="L25" sqref="L25"/>
    </sheetView>
  </sheetViews>
  <sheetFormatPr defaultRowHeight="15" x14ac:dyDescent="0.25"/>
  <cols>
    <col min="1" max="1" width="18.42578125" bestFit="1" customWidth="1"/>
  </cols>
  <sheetData>
    <row r="1" spans="1:27" x14ac:dyDescent="0.25">
      <c r="A1" t="s">
        <v>1</v>
      </c>
    </row>
    <row r="2" spans="1:27" x14ac:dyDescent="0.25">
      <c r="A2" t="s">
        <v>29</v>
      </c>
      <c r="B2">
        <v>0.42199999999999999</v>
      </c>
      <c r="C2">
        <v>0.439</v>
      </c>
      <c r="D2">
        <v>0.39600000000000002</v>
      </c>
      <c r="E2">
        <v>0.49199999999999999</v>
      </c>
    </row>
    <row r="3" spans="1:27" x14ac:dyDescent="0.25">
      <c r="A3" t="s">
        <v>28</v>
      </c>
      <c r="B3">
        <v>0.31</v>
      </c>
      <c r="C3">
        <v>0.28499999999999998</v>
      </c>
      <c r="D3">
        <v>0.29699999999999999</v>
      </c>
      <c r="E3">
        <v>0.28100000000000003</v>
      </c>
      <c r="F3">
        <v>0.38100000000000001</v>
      </c>
    </row>
    <row r="4" spans="1:27" x14ac:dyDescent="0.25">
      <c r="A4" t="s">
        <v>38</v>
      </c>
      <c r="B4">
        <v>0.26900000000000002</v>
      </c>
      <c r="C4">
        <v>0.155</v>
      </c>
    </row>
    <row r="5" spans="1:27" x14ac:dyDescent="0.25">
      <c r="A5" t="s">
        <v>9</v>
      </c>
      <c r="B5">
        <v>0.28799999999999998</v>
      </c>
      <c r="C5">
        <v>0.27</v>
      </c>
      <c r="D5">
        <v>0.39900000000000002</v>
      </c>
      <c r="E5">
        <v>0.47699999999999998</v>
      </c>
      <c r="F5">
        <v>0.40799999999999997</v>
      </c>
      <c r="G5">
        <v>0.23300000000000001</v>
      </c>
      <c r="H5">
        <v>0.183</v>
      </c>
      <c r="I5">
        <v>0.32</v>
      </c>
      <c r="J5">
        <v>0.48799999999999999</v>
      </c>
      <c r="K5">
        <v>0.46899999999999997</v>
      </c>
      <c r="L5">
        <v>0.499</v>
      </c>
      <c r="M5">
        <v>0.27700000000000002</v>
      </c>
      <c r="N5">
        <v>0.36599999999999999</v>
      </c>
      <c r="O5">
        <v>0.26700000000000002</v>
      </c>
      <c r="P5">
        <v>0.247</v>
      </c>
    </row>
    <row r="6" spans="1:27" x14ac:dyDescent="0.25">
      <c r="A6" t="s">
        <v>18</v>
      </c>
      <c r="B6">
        <v>0.501</v>
      </c>
    </row>
    <row r="7" spans="1:27" x14ac:dyDescent="0.25">
      <c r="A7" t="s">
        <v>17</v>
      </c>
      <c r="B7">
        <v>0.89200000000000002</v>
      </c>
      <c r="C7">
        <v>0.155</v>
      </c>
      <c r="D7">
        <v>0.17799999999999999</v>
      </c>
      <c r="E7">
        <v>0.19800000000000001</v>
      </c>
    </row>
    <row r="8" spans="1:27" x14ac:dyDescent="0.25">
      <c r="A8" t="s">
        <v>19</v>
      </c>
      <c r="B8">
        <v>0.222</v>
      </c>
    </row>
    <row r="9" spans="1:27" x14ac:dyDescent="0.25">
      <c r="A9" t="s">
        <v>15</v>
      </c>
      <c r="B9">
        <v>0.35099999999999998</v>
      </c>
      <c r="C9">
        <v>0.23400000000000001</v>
      </c>
    </row>
    <row r="10" spans="1:27" x14ac:dyDescent="0.25">
      <c r="A10" t="s">
        <v>41</v>
      </c>
      <c r="B10">
        <v>0.28599999999999998</v>
      </c>
    </row>
    <row r="11" spans="1:27" x14ac:dyDescent="0.25">
      <c r="A11" t="s">
        <v>42</v>
      </c>
      <c r="B11">
        <v>0.33500000000000002</v>
      </c>
    </row>
    <row r="12" spans="1:27" x14ac:dyDescent="0.25">
      <c r="A12" t="s">
        <v>45</v>
      </c>
      <c r="B12">
        <v>0.35699999999999998</v>
      </c>
    </row>
    <row r="13" spans="1:27" x14ac:dyDescent="0.25">
      <c r="A13" t="s">
        <v>8</v>
      </c>
      <c r="B13">
        <v>0.59599999999999997</v>
      </c>
    </row>
    <row r="14" spans="1:27" x14ac:dyDescent="0.25">
      <c r="A14" t="s">
        <v>7</v>
      </c>
      <c r="B14">
        <v>0.49</v>
      </c>
      <c r="C14">
        <v>0.54700000000000004</v>
      </c>
      <c r="D14">
        <v>0.22</v>
      </c>
      <c r="E14">
        <v>0.35</v>
      </c>
      <c r="F14">
        <v>0.32100000000000001</v>
      </c>
      <c r="G14">
        <v>0.27500000000000002</v>
      </c>
      <c r="H14">
        <v>0.39800000000000002</v>
      </c>
      <c r="I14">
        <v>0.27</v>
      </c>
      <c r="J14">
        <v>0.40799999999999997</v>
      </c>
      <c r="K14">
        <v>0.29199999999999998</v>
      </c>
      <c r="L14">
        <v>0.375</v>
      </c>
      <c r="M14">
        <v>0.28799999999999998</v>
      </c>
      <c r="N14">
        <v>0.32</v>
      </c>
      <c r="O14">
        <v>0.38100000000000001</v>
      </c>
      <c r="P14">
        <v>0.44500000000000001</v>
      </c>
      <c r="Q14">
        <v>0.40100000000000002</v>
      </c>
      <c r="R14">
        <v>0.46500000000000002</v>
      </c>
      <c r="S14">
        <v>0.22900000000000001</v>
      </c>
      <c r="T14">
        <v>0.27100000000000002</v>
      </c>
      <c r="U14">
        <v>0.32300000000000001</v>
      </c>
      <c r="V14">
        <v>0.502</v>
      </c>
      <c r="W14">
        <v>0.42399999999999999</v>
      </c>
      <c r="X14">
        <v>0.439</v>
      </c>
      <c r="Y14">
        <v>0.42399999999999999</v>
      </c>
      <c r="Z14">
        <v>0.41799999999999998</v>
      </c>
      <c r="AA14">
        <v>0.29199999999999998</v>
      </c>
    </row>
    <row r="15" spans="1:27" x14ac:dyDescent="0.25">
      <c r="A15" t="s">
        <v>46</v>
      </c>
      <c r="B15">
        <v>0.52300000000000002</v>
      </c>
    </row>
    <row r="16" spans="1:27" x14ac:dyDescent="0.25">
      <c r="A16" t="s">
        <v>12</v>
      </c>
      <c r="B16">
        <v>0.56999999999999995</v>
      </c>
      <c r="C16">
        <v>0.35299999999999998</v>
      </c>
      <c r="D16">
        <v>0.54400000000000004</v>
      </c>
      <c r="E16">
        <v>0.26800000000000002</v>
      </c>
    </row>
    <row r="17" spans="1:20" x14ac:dyDescent="0.25">
      <c r="A17" t="s">
        <v>13</v>
      </c>
      <c r="B17">
        <v>0.32700000000000001</v>
      </c>
      <c r="C17">
        <v>0.436</v>
      </c>
      <c r="D17">
        <v>0.59499999999999997</v>
      </c>
      <c r="E17">
        <v>0.41</v>
      </c>
      <c r="F17">
        <v>0.45900000000000002</v>
      </c>
    </row>
    <row r="18" spans="1:20" x14ac:dyDescent="0.25">
      <c r="A18" t="s">
        <v>37</v>
      </c>
      <c r="B18">
        <v>0.23499999999999999</v>
      </c>
    </row>
    <row r="19" spans="1:20" x14ac:dyDescent="0.25">
      <c r="A19" t="s">
        <v>6</v>
      </c>
      <c r="B19">
        <v>0.39800000000000002</v>
      </c>
      <c r="C19">
        <v>0.49099999999999999</v>
      </c>
      <c r="D19">
        <v>0.247</v>
      </c>
      <c r="E19">
        <v>0.20699999999999999</v>
      </c>
      <c r="F19">
        <v>0.19900000000000001</v>
      </c>
      <c r="G19">
        <v>0.23400000000000001</v>
      </c>
      <c r="H19">
        <v>0.156</v>
      </c>
      <c r="I19">
        <v>0.45600000000000002</v>
      </c>
      <c r="J19">
        <v>0.25</v>
      </c>
      <c r="K19">
        <v>0.29199999999999998</v>
      </c>
      <c r="L19">
        <v>0.218</v>
      </c>
      <c r="M19">
        <v>0.40600000000000003</v>
      </c>
      <c r="N19">
        <v>0.24099999999999999</v>
      </c>
      <c r="O19">
        <v>0.125</v>
      </c>
      <c r="P19">
        <v>0.315</v>
      </c>
      <c r="Q19">
        <v>0.223</v>
      </c>
      <c r="R19">
        <v>0.38700000000000001</v>
      </c>
      <c r="S19">
        <v>0.25800000000000001</v>
      </c>
      <c r="T19">
        <v>0.22600000000000001</v>
      </c>
    </row>
    <row r="20" spans="1:20" x14ac:dyDescent="0.25">
      <c r="A20" t="s">
        <v>25</v>
      </c>
      <c r="B20">
        <v>0.35899999999999999</v>
      </c>
      <c r="C20">
        <v>0.80300000000000005</v>
      </c>
      <c r="D20">
        <v>0.439</v>
      </c>
    </row>
    <row r="21" spans="1:20" x14ac:dyDescent="0.25">
      <c r="A21" t="s">
        <v>16</v>
      </c>
      <c r="B21">
        <v>0.218</v>
      </c>
      <c r="C21">
        <v>0.184</v>
      </c>
      <c r="D21">
        <v>0.57999999999999996</v>
      </c>
      <c r="E21">
        <v>0.35499999999999998</v>
      </c>
    </row>
    <row r="22" spans="1:20" x14ac:dyDescent="0.25">
      <c r="A22" t="s">
        <v>31</v>
      </c>
      <c r="B22">
        <v>0.51200000000000001</v>
      </c>
    </row>
    <row r="23" spans="1:20" x14ac:dyDescent="0.25">
      <c r="A23" t="s">
        <v>11</v>
      </c>
      <c r="B23">
        <v>0.32700000000000001</v>
      </c>
    </row>
    <row r="24" spans="1:20" x14ac:dyDescent="0.25">
      <c r="A24" t="s">
        <v>36</v>
      </c>
      <c r="B24">
        <v>0.48</v>
      </c>
    </row>
    <row r="25" spans="1:20" x14ac:dyDescent="0.25">
      <c r="A25" t="s">
        <v>10</v>
      </c>
      <c r="B25">
        <v>0.55500000000000005</v>
      </c>
      <c r="C25">
        <v>0.315</v>
      </c>
      <c r="D25">
        <v>0.55700000000000005</v>
      </c>
      <c r="E25">
        <v>0.29399999999999998</v>
      </c>
      <c r="F25">
        <v>0.249</v>
      </c>
    </row>
    <row r="26" spans="1:20" x14ac:dyDescent="0.25">
      <c r="A26" t="s">
        <v>30</v>
      </c>
      <c r="B26">
        <v>0.42399999999999999</v>
      </c>
      <c r="C26">
        <v>0.43099999999999999</v>
      </c>
      <c r="D26">
        <v>0.436</v>
      </c>
      <c r="E26">
        <v>0.4</v>
      </c>
      <c r="F26">
        <v>0.14299999999999999</v>
      </c>
      <c r="G26">
        <v>0.53</v>
      </c>
    </row>
    <row r="27" spans="1:20" x14ac:dyDescent="0.25">
      <c r="A27" t="s">
        <v>14</v>
      </c>
      <c r="B27">
        <v>0.442</v>
      </c>
    </row>
    <row r="28" spans="1:20" x14ac:dyDescent="0.25">
      <c r="A28" t="s">
        <v>27</v>
      </c>
      <c r="B28">
        <v>0.16500000000000001</v>
      </c>
      <c r="C28">
        <v>0.25900000000000001</v>
      </c>
      <c r="D28">
        <v>0.378</v>
      </c>
      <c r="E28">
        <v>0.38400000000000001</v>
      </c>
      <c r="F28">
        <v>0.35099999999999998</v>
      </c>
      <c r="G28">
        <v>0.38400000000000001</v>
      </c>
    </row>
    <row r="29" spans="1:20" x14ac:dyDescent="0.25">
      <c r="A29" t="s">
        <v>39</v>
      </c>
      <c r="B29">
        <v>0.50900000000000001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All Test Results</vt:lpstr>
      <vt:lpstr>Variety and Total Potential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2019-02-13T23:15:41Z</dcterms:modified>
</cp:coreProperties>
</file>